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<sst xmlns="http://schemas.openxmlformats.org/spreadsheetml/2006/main" count="82" uniqueCount="64">
  <si>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Číslo lokality</t>
  </si>
  <si>
    <t>Způsob využití plochy</t>
  </si>
  <si>
    <t>Celkový zábor ZPF (ha)</t>
  </si>
  <si>
    <t>orná půda</t>
  </si>
  <si>
    <t>chmelnice</t>
  </si>
  <si>
    <t>vinice</t>
  </si>
  <si>
    <t>zahrady</t>
  </si>
  <si>
    <t>ovocné sady</t>
  </si>
  <si>
    <t>trvalé travní porosty</t>
  </si>
  <si>
    <t>Zábor ZPF podle jednotlivých kultur (ha)</t>
  </si>
  <si>
    <t>I.</t>
  </si>
  <si>
    <t>II.</t>
  </si>
  <si>
    <t>III.</t>
  </si>
  <si>
    <t>IV.</t>
  </si>
  <si>
    <t>V.</t>
  </si>
  <si>
    <t>Zábor ZPF podle třídy ochrany (ha)</t>
  </si>
  <si>
    <t>Investice do půdy (ha)</t>
  </si>
  <si>
    <t>Katastrální území:</t>
  </si>
  <si>
    <t>Tabulka "Vyhodnocení předpokládaných důsledků navrhovaného řešení na zemědělský půdní fond"</t>
  </si>
  <si>
    <t>Plochy bydlení celkem</t>
  </si>
  <si>
    <t>Název části obce:</t>
  </si>
  <si>
    <t>-</t>
  </si>
  <si>
    <t>Plochy smíšené obytné</t>
  </si>
  <si>
    <t>ZÁBOR ZPF CELKEM</t>
  </si>
  <si>
    <t>Plochy bez záboru ZPF</t>
  </si>
  <si>
    <t>Dopravní infrastrutura</t>
  </si>
  <si>
    <t>výměra celkem</t>
  </si>
  <si>
    <t>kultura</t>
  </si>
  <si>
    <t>Bydlení - VZÚ</t>
  </si>
  <si>
    <t>ostatní pl.</t>
  </si>
  <si>
    <t>Veřejné prostranství</t>
  </si>
  <si>
    <t>zast.pl</t>
  </si>
  <si>
    <t>vodní pl.</t>
  </si>
  <si>
    <t>les</t>
  </si>
  <si>
    <t>Nezvěstice</t>
  </si>
  <si>
    <t>Plochy bydlení</t>
  </si>
  <si>
    <t>Plochy výroby celkem</t>
  </si>
  <si>
    <t>Plochy smíšné obytné celkem</t>
  </si>
  <si>
    <t>Plocha občanského vybavení</t>
  </si>
  <si>
    <t>0,1501</t>
  </si>
  <si>
    <t>Plochy občanského vyb. celkem</t>
  </si>
  <si>
    <t xml:space="preserve">Plochy výroby </t>
  </si>
  <si>
    <t>0,1651</t>
  </si>
  <si>
    <t>Plochy veřejného prostranství</t>
  </si>
  <si>
    <t>0,6542</t>
  </si>
  <si>
    <t>2,2531</t>
  </si>
  <si>
    <t>1,0779</t>
  </si>
  <si>
    <t>0,0398</t>
  </si>
  <si>
    <t>0,3090</t>
  </si>
  <si>
    <t>1,0827</t>
  </si>
  <si>
    <t>Plochy technické infrastruktury</t>
  </si>
  <si>
    <t>0,2035</t>
  </si>
  <si>
    <t>Plochy dopraní infrastruktury</t>
  </si>
  <si>
    <t>0,5982</t>
  </si>
  <si>
    <t>0,0062</t>
  </si>
  <si>
    <t>0,6355</t>
  </si>
  <si>
    <t>0,7571</t>
  </si>
  <si>
    <t>0,1665</t>
  </si>
  <si>
    <t>0,6980</t>
  </si>
  <si>
    <t>Smíšené obytné</t>
  </si>
  <si>
    <t>k.ú. Olešná</t>
  </si>
  <si>
    <t>Plochy veřejného prostr. celkem</t>
  </si>
  <si>
    <t>Plochy techn. infrastr. celkem</t>
  </si>
  <si>
    <t>Plochy dopravní infr.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</si>
</sst>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/>
    </border>
    <border>
      <left style="medium"/>
      <right style="hair"/>
      <top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7" borderId="13" xfId="0" applyFont="1" applyFill="1" applyBorder="1" applyAlignment="1">
      <alignment horizontal="left"/>
    </xf>
    <xf numFmtId="0" fontId="40" fillId="7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49" fontId="40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164" fontId="40" fillId="0" borderId="16" xfId="0" applyNumberFormat="1" applyFont="1" applyBorder="1" applyAlignment="1">
      <alignment horizontal="center"/>
    </xf>
    <xf numFmtId="164" fontId="40" fillId="0" borderId="11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2" xfId="0" applyFont="1" applyBorder="1" applyAlignment="1">
      <alignment wrapText="1"/>
    </xf>
    <xf numFmtId="164" fontId="40" fillId="0" borderId="12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7" borderId="23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164" fontId="40" fillId="0" borderId="21" xfId="0" applyNumberFormat="1" applyFont="1" applyBorder="1" applyAlignment="1">
      <alignment horizontal="center"/>
    </xf>
    <xf numFmtId="164" fontId="40" fillId="0" borderId="25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64" fontId="40" fillId="0" borderId="18" xfId="0" applyNumberFormat="1" applyFont="1" applyBorder="1" applyAlignment="1">
      <alignment horizontal="center"/>
    </xf>
    <xf numFmtId="164" fontId="40" fillId="7" borderId="14" xfId="0" applyNumberFormat="1" applyFont="1" applyFill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/>
    </xf>
    <xf numFmtId="164" fontId="40" fillId="0" borderId="24" xfId="0" applyNumberFormat="1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164" fontId="40" fillId="0" borderId="29" xfId="0" applyNumberFormat="1" applyFont="1" applyBorder="1" applyAlignment="1">
      <alignment horizontal="center"/>
    </xf>
    <xf numFmtId="164" fontId="40" fillId="0" borderId="17" xfId="0" applyNumberFormat="1" applyFont="1" applyBorder="1" applyAlignment="1">
      <alignment horizontal="center"/>
    </xf>
    <xf numFmtId="164" fontId="40" fillId="0" borderId="0" xfId="0" applyNumberFormat="1" applyFont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31" xfId="0" applyNumberFormat="1" applyFont="1" applyBorder="1" applyAlignment="1">
      <alignment horizontal="center"/>
    </xf>
    <xf numFmtId="164" fontId="40" fillId="0" borderId="3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40" fillId="0" borderId="33" xfId="0" applyNumberFormat="1" applyFont="1" applyBorder="1" applyAlignment="1">
      <alignment horizontal="center"/>
    </xf>
    <xf numFmtId="164" fontId="40" fillId="0" borderId="34" xfId="0" applyNumberFormat="1" applyFont="1" applyBorder="1" applyAlignment="1">
      <alignment horizontal="center"/>
    </xf>
    <xf numFmtId="164" fontId="40" fillId="0" borderId="27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40" fillId="0" borderId="35" xfId="0" applyFont="1" applyBorder="1" applyAlignment="1">
      <alignment horizontal="center"/>
    </xf>
    <xf numFmtId="164" fontId="40" fillId="0" borderId="36" xfId="0" applyNumberFormat="1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164" fontId="40" fillId="0" borderId="38" xfId="0" applyNumberFormat="1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164" fontId="40" fillId="0" borderId="40" xfId="0" applyNumberFormat="1" applyFont="1" applyBorder="1" applyAlignment="1">
      <alignment horizontal="center"/>
    </xf>
    <xf numFmtId="0" fontId="40" fillId="7" borderId="41" xfId="0" applyFont="1" applyFill="1" applyBorder="1" applyAlignment="1">
      <alignment horizontal="left"/>
    </xf>
    <xf numFmtId="164" fontId="40" fillId="7" borderId="42" xfId="0" applyNumberFormat="1" applyFont="1" applyFill="1" applyBorder="1" applyAlignment="1">
      <alignment horizontal="center"/>
    </xf>
    <xf numFmtId="0" fontId="40" fillId="0" borderId="43" xfId="0" applyFont="1" applyBorder="1" applyAlignment="1">
      <alignment horizontal="center" vertical="center"/>
    </xf>
    <xf numFmtId="164" fontId="40" fillId="0" borderId="44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40" fillId="0" borderId="45" xfId="0" applyNumberFormat="1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164" fontId="40" fillId="0" borderId="47" xfId="0" applyNumberFormat="1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164" fontId="40" fillId="0" borderId="49" xfId="0" applyNumberFormat="1" applyFont="1" applyBorder="1" applyAlignment="1">
      <alignment horizontal="center"/>
    </xf>
    <xf numFmtId="0" fontId="40" fillId="7" borderId="50" xfId="0" applyFont="1" applyFill="1" applyBorder="1" applyAlignment="1">
      <alignment horizontal="left"/>
    </xf>
    <xf numFmtId="0" fontId="40" fillId="7" borderId="51" xfId="0" applyFont="1" applyFill="1" applyBorder="1" applyAlignment="1">
      <alignment horizontal="left"/>
    </xf>
    <xf numFmtId="164" fontId="40" fillId="7" borderId="52" xfId="0" applyNumberFormat="1" applyFont="1" applyFill="1" applyBorder="1" applyAlignment="1">
      <alignment horizontal="center"/>
    </xf>
    <xf numFmtId="0" fontId="40" fillId="7" borderId="52" xfId="0" applyFont="1" applyFill="1" applyBorder="1" applyAlignment="1">
      <alignment horizontal="center"/>
    </xf>
    <xf numFmtId="0" fontId="40" fillId="7" borderId="53" xfId="0" applyFont="1" applyFill="1" applyBorder="1" applyAlignment="1">
      <alignment horizontal="center"/>
    </xf>
    <xf numFmtId="0" fontId="40" fillId="7" borderId="54" xfId="0" applyFont="1" applyFill="1" applyBorder="1" applyAlignment="1">
      <alignment horizontal="center"/>
    </xf>
    <xf numFmtId="0" fontId="40" fillId="33" borderId="55" xfId="0" applyFont="1" applyFill="1" applyBorder="1" applyAlignment="1">
      <alignment horizontal="left" vertical="center"/>
    </xf>
    <xf numFmtId="0" fontId="40" fillId="33" borderId="56" xfId="0" applyFont="1" applyFill="1" applyBorder="1" applyAlignment="1">
      <alignment horizontal="left" vertical="center"/>
    </xf>
    <xf numFmtId="164" fontId="40" fillId="33" borderId="57" xfId="0" applyNumberFormat="1" applyFont="1" applyFill="1" applyBorder="1" applyAlignment="1">
      <alignment horizontal="center" vertical="center"/>
    </xf>
    <xf numFmtId="0" fontId="40" fillId="33" borderId="57" xfId="0" applyFont="1" applyFill="1" applyBorder="1" applyAlignment="1">
      <alignment horizontal="center" vertical="center"/>
    </xf>
    <xf numFmtId="0" fontId="40" fillId="33" borderId="58" xfId="0" applyFont="1" applyFill="1" applyBorder="1" applyAlignment="1">
      <alignment horizontal="center" vertical="center"/>
    </xf>
    <xf numFmtId="164" fontId="40" fillId="0" borderId="59" xfId="0" applyNumberFormat="1" applyFont="1" applyBorder="1" applyAlignment="1">
      <alignment horizontal="center"/>
    </xf>
    <xf numFmtId="164" fontId="40" fillId="0" borderId="60" xfId="0" applyNumberFormat="1" applyFont="1" applyBorder="1" applyAlignment="1">
      <alignment horizontal="center"/>
    </xf>
    <xf numFmtId="0" fontId="44" fillId="7" borderId="52" xfId="0" applyFont="1" applyFill="1" applyBorder="1" applyAlignment="1">
      <alignment wrapText="1"/>
    </xf>
    <xf numFmtId="0" fontId="43" fillId="7" borderId="52" xfId="0" applyFont="1" applyFill="1" applyBorder="1" applyAlignment="1">
      <alignment horizontal="center" wrapText="1"/>
    </xf>
    <xf numFmtId="0" fontId="40" fillId="0" borderId="61" xfId="0" applyFont="1" applyBorder="1" applyAlignment="1">
      <alignment horizontal="center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7" borderId="63" xfId="0" applyFont="1" applyFill="1" applyBorder="1" applyAlignment="1">
      <alignment horizontal="center" vertical="center" wrapText="1"/>
    </xf>
    <xf numFmtId="0" fontId="43" fillId="7" borderId="64" xfId="0" applyFont="1" applyFill="1" applyBorder="1" applyAlignment="1">
      <alignment horizontal="center" vertical="center" wrapText="1"/>
    </xf>
    <xf numFmtId="0" fontId="43" fillId="7" borderId="65" xfId="0" applyFont="1" applyFill="1" applyBorder="1" applyAlignment="1">
      <alignment horizontal="center" vertical="center" wrapText="1"/>
    </xf>
    <xf numFmtId="0" fontId="43" fillId="7" borderId="52" xfId="0" applyFont="1" applyFill="1" applyBorder="1" applyAlignment="1">
      <alignment horizontal="center" vertical="center" wrapText="1"/>
    </xf>
    <xf numFmtId="0" fontId="43" fillId="7" borderId="66" xfId="0" applyFont="1" applyFill="1" applyBorder="1" applyAlignment="1">
      <alignment horizontal="center" vertical="center" wrapText="1"/>
    </xf>
    <xf numFmtId="0" fontId="43" fillId="7" borderId="67" xfId="0" applyFont="1" applyFill="1" applyBorder="1" applyAlignment="1">
      <alignment horizontal="center" vertical="center" wrapText="1"/>
    </xf>
    <xf numFmtId="0" fontId="43" fillId="7" borderId="65" xfId="0" applyFont="1" applyFill="1" applyBorder="1" applyAlignment="1">
      <alignment horizontal="center" wrapText="1"/>
    </xf>
    <xf numFmtId="0" fontId="43" fillId="7" borderId="68" xfId="0" applyFont="1" applyFill="1" applyBorder="1" applyAlignment="1">
      <alignment horizontal="center" vertical="center" wrapText="1"/>
    </xf>
    <xf numFmtId="0" fontId="43" fillId="7" borderId="69" xfId="0" applyFont="1" applyFill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K51" sqref="K51"/>
    </sheetView>
  </sheetViews>
  <sheetFormatPr defaultColWidth="9.140625" defaultRowHeight="15"/>
  <cols>
    <col min="1" max="1" width="7.28125" style="0" customWidth="1"/>
    <col min="2" max="2" width="19.8515625" style="0" customWidth="1"/>
    <col min="3" max="3" width="10.7109375" style="0" customWidth="1"/>
    <col min="4" max="9" width="7.7109375" style="0" customWidth="1"/>
    <col min="10" max="10" width="7.8515625" style="0" customWidth="1"/>
    <col min="11" max="14" width="6.7109375" style="0" customWidth="1"/>
  </cols>
  <sheetData>
    <row r="1" spans="1:15" ht="15">
      <c r="A1" s="90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.75" thickBot="1">
      <c r="A2" s="9" t="s">
        <v>17</v>
      </c>
      <c r="B2" s="9"/>
      <c r="C2" s="9" t="s">
        <v>34</v>
      </c>
      <c r="D2" s="9"/>
      <c r="E2" s="9"/>
      <c r="F2" s="9">
        <v>2016</v>
      </c>
      <c r="G2" s="9"/>
      <c r="H2" s="9"/>
      <c r="I2" s="9"/>
      <c r="J2" s="9"/>
      <c r="K2" s="9" t="s">
        <v>20</v>
      </c>
      <c r="L2" s="9"/>
      <c r="M2" s="9"/>
      <c r="N2" s="8" t="s">
        <v>21</v>
      </c>
      <c r="O2" s="9"/>
    </row>
    <row r="3" spans="1:15" ht="15">
      <c r="A3" s="92" t="s">
        <v>0</v>
      </c>
      <c r="B3" s="94" t="s">
        <v>1</v>
      </c>
      <c r="C3" s="96" t="s">
        <v>2</v>
      </c>
      <c r="D3" s="98" t="s">
        <v>9</v>
      </c>
      <c r="E3" s="98"/>
      <c r="F3" s="98"/>
      <c r="G3" s="98"/>
      <c r="H3" s="98"/>
      <c r="I3" s="98"/>
      <c r="J3" s="98" t="s">
        <v>15</v>
      </c>
      <c r="K3" s="98"/>
      <c r="L3" s="98"/>
      <c r="M3" s="98"/>
      <c r="N3" s="98"/>
      <c r="O3" s="99" t="s">
        <v>16</v>
      </c>
    </row>
    <row r="4" spans="1:15" ht="36" customHeight="1" thickBot="1">
      <c r="A4" s="93"/>
      <c r="B4" s="95"/>
      <c r="C4" s="97"/>
      <c r="D4" s="84" t="s">
        <v>3</v>
      </c>
      <c r="E4" s="84" t="s">
        <v>4</v>
      </c>
      <c r="F4" s="84" t="s">
        <v>5</v>
      </c>
      <c r="G4" s="84" t="s">
        <v>6</v>
      </c>
      <c r="H4" s="84" t="s">
        <v>7</v>
      </c>
      <c r="I4" s="84" t="s">
        <v>8</v>
      </c>
      <c r="J4" s="85" t="s">
        <v>10</v>
      </c>
      <c r="K4" s="85" t="s">
        <v>11</v>
      </c>
      <c r="L4" s="85" t="s">
        <v>12</v>
      </c>
      <c r="M4" s="85" t="s">
        <v>13</v>
      </c>
      <c r="N4" s="85" t="s">
        <v>14</v>
      </c>
      <c r="O4" s="100"/>
    </row>
    <row r="5" spans="1:15" ht="15" customHeight="1">
      <c r="A5" s="67">
        <v>1</v>
      </c>
      <c r="B5" s="20" t="s">
        <v>35</v>
      </c>
      <c r="C5" s="13">
        <v>2.6925</v>
      </c>
      <c r="D5" s="13">
        <v>2.6925</v>
      </c>
      <c r="E5" s="13"/>
      <c r="F5" s="13"/>
      <c r="G5" s="13"/>
      <c r="H5" s="13"/>
      <c r="I5" s="23"/>
      <c r="J5" s="82"/>
      <c r="K5" s="38">
        <v>0.6514</v>
      </c>
      <c r="L5" s="38"/>
      <c r="M5" s="38"/>
      <c r="N5" s="38"/>
      <c r="O5" s="83"/>
    </row>
    <row r="6" spans="1:15" ht="15">
      <c r="A6" s="57"/>
      <c r="B6" s="18"/>
      <c r="C6" s="3"/>
      <c r="D6" s="3"/>
      <c r="E6" s="3"/>
      <c r="F6" s="3"/>
      <c r="G6" s="3"/>
      <c r="H6" s="3"/>
      <c r="I6" s="25"/>
      <c r="J6" s="46"/>
      <c r="K6" s="19"/>
      <c r="L6" s="19"/>
      <c r="M6" s="19">
        <f>D5-K5</f>
        <v>2.0411</v>
      </c>
      <c r="N6" s="19"/>
      <c r="O6" s="58"/>
    </row>
    <row r="7" spans="1:15" ht="15">
      <c r="A7" s="59">
        <v>3</v>
      </c>
      <c r="B7" s="21" t="s">
        <v>35</v>
      </c>
      <c r="C7" s="22">
        <v>1.4922</v>
      </c>
      <c r="D7" s="22">
        <v>1.4922</v>
      </c>
      <c r="E7" s="22"/>
      <c r="F7" s="22"/>
      <c r="G7" s="22"/>
      <c r="H7" s="22"/>
      <c r="I7" s="26"/>
      <c r="J7" s="47"/>
      <c r="K7" s="33">
        <v>1.4922</v>
      </c>
      <c r="L7" s="33"/>
      <c r="M7" s="33"/>
      <c r="N7" s="33"/>
      <c r="O7" s="60"/>
    </row>
    <row r="8" spans="1:15" ht="15" customHeight="1">
      <c r="A8" s="67">
        <v>22</v>
      </c>
      <c r="B8" s="20" t="s">
        <v>35</v>
      </c>
      <c r="C8" s="13">
        <v>1.0009</v>
      </c>
      <c r="D8" s="13">
        <v>1.0009</v>
      </c>
      <c r="E8" s="13"/>
      <c r="F8" s="13"/>
      <c r="G8" s="13"/>
      <c r="H8" s="13"/>
      <c r="I8" s="23"/>
      <c r="J8" s="82">
        <v>0.0215</v>
      </c>
      <c r="K8" s="38"/>
      <c r="L8" s="38"/>
      <c r="M8" s="38"/>
      <c r="N8" s="38"/>
      <c r="O8" s="83"/>
    </row>
    <row r="9" spans="1:15" ht="15" customHeight="1">
      <c r="A9" s="86"/>
      <c r="B9" s="87"/>
      <c r="C9" s="13"/>
      <c r="D9" s="13"/>
      <c r="E9" s="13"/>
      <c r="F9" s="13"/>
      <c r="G9" s="13"/>
      <c r="H9" s="13"/>
      <c r="I9" s="23"/>
      <c r="J9" s="82"/>
      <c r="K9" s="38">
        <v>0.1506</v>
      </c>
      <c r="L9" s="38"/>
      <c r="M9" s="38"/>
      <c r="N9" s="38"/>
      <c r="O9" s="83"/>
    </row>
    <row r="10" spans="1:15" ht="15">
      <c r="A10" s="57"/>
      <c r="B10" s="18"/>
      <c r="C10" s="3"/>
      <c r="D10" s="3"/>
      <c r="E10" s="3"/>
      <c r="F10" s="3"/>
      <c r="G10" s="3"/>
      <c r="H10" s="3"/>
      <c r="I10" s="25"/>
      <c r="J10" s="46"/>
      <c r="K10" s="19"/>
      <c r="L10" s="19"/>
      <c r="M10" s="19">
        <f>D8-J8-K9</f>
        <v>0.8288</v>
      </c>
      <c r="N10" s="19"/>
      <c r="O10" s="58"/>
    </row>
    <row r="11" spans="1:16" ht="15">
      <c r="A11" s="61" t="s">
        <v>19</v>
      </c>
      <c r="B11" s="6"/>
      <c r="C11" s="7">
        <f>C5+C7+C8</f>
        <v>5.185599999999999</v>
      </c>
      <c r="D11" s="7"/>
      <c r="E11" s="7"/>
      <c r="F11" s="7"/>
      <c r="G11" s="7"/>
      <c r="H11" s="7"/>
      <c r="I11" s="27"/>
      <c r="J11" s="34"/>
      <c r="K11" s="34"/>
      <c r="L11" s="34"/>
      <c r="M11" s="34"/>
      <c r="N11" s="34"/>
      <c r="O11" s="62"/>
      <c r="P11" s="48"/>
    </row>
    <row r="12" spans="1:15" ht="25.5" customHeight="1">
      <c r="A12" s="55">
        <v>2</v>
      </c>
      <c r="B12" s="31" t="s">
        <v>22</v>
      </c>
      <c r="C12" s="14">
        <v>1.7399</v>
      </c>
      <c r="D12" s="14"/>
      <c r="E12" s="14"/>
      <c r="F12" s="14"/>
      <c r="G12" s="14"/>
      <c r="H12" s="14"/>
      <c r="I12" s="24">
        <v>1.7399</v>
      </c>
      <c r="J12" s="45">
        <v>1.7399</v>
      </c>
      <c r="K12" s="15"/>
      <c r="L12" s="15"/>
      <c r="M12" s="15"/>
      <c r="N12" s="15"/>
      <c r="O12" s="56"/>
    </row>
    <row r="13" spans="1:15" ht="15">
      <c r="A13" s="61" t="s">
        <v>37</v>
      </c>
      <c r="B13" s="6"/>
      <c r="C13" s="7">
        <f>C12</f>
        <v>1.7399</v>
      </c>
      <c r="D13" s="7"/>
      <c r="E13" s="7"/>
      <c r="F13" s="7"/>
      <c r="G13" s="7"/>
      <c r="H13" s="7"/>
      <c r="I13" s="27"/>
      <c r="J13" s="34"/>
      <c r="K13" s="34"/>
      <c r="L13" s="34"/>
      <c r="M13" s="34"/>
      <c r="N13" s="34"/>
      <c r="O13" s="62"/>
    </row>
    <row r="14" spans="1:15" ht="25.5" customHeight="1">
      <c r="A14" s="63">
        <v>9</v>
      </c>
      <c r="B14" s="32" t="s">
        <v>38</v>
      </c>
      <c r="C14" s="1">
        <v>0.1501</v>
      </c>
      <c r="D14" s="1">
        <v>0.1501</v>
      </c>
      <c r="E14" s="1"/>
      <c r="F14" s="1"/>
      <c r="G14" s="1"/>
      <c r="H14" s="1"/>
      <c r="I14" s="28"/>
      <c r="J14" s="30"/>
      <c r="K14" s="35" t="s">
        <v>39</v>
      </c>
      <c r="L14" s="35"/>
      <c r="M14" s="35"/>
      <c r="N14" s="35"/>
      <c r="O14" s="64"/>
    </row>
    <row r="15" spans="1:15" ht="15">
      <c r="A15" s="61" t="s">
        <v>40</v>
      </c>
      <c r="B15" s="6"/>
      <c r="C15" s="7">
        <v>0.1501</v>
      </c>
      <c r="D15" s="7"/>
      <c r="E15" s="7"/>
      <c r="F15" s="7"/>
      <c r="G15" s="7"/>
      <c r="H15" s="7"/>
      <c r="I15" s="27"/>
      <c r="J15" s="34"/>
      <c r="K15" s="34"/>
      <c r="L15" s="34"/>
      <c r="M15" s="34"/>
      <c r="N15" s="34"/>
      <c r="O15" s="62"/>
    </row>
    <row r="16" spans="1:15" ht="15">
      <c r="A16" s="101">
        <v>6</v>
      </c>
      <c r="B16" s="88" t="s">
        <v>41</v>
      </c>
      <c r="C16" s="1">
        <v>2.8613</v>
      </c>
      <c r="D16" s="1">
        <v>1.5233</v>
      </c>
      <c r="E16" s="1"/>
      <c r="F16" s="1"/>
      <c r="G16" s="1"/>
      <c r="H16" s="1"/>
      <c r="I16" s="28"/>
      <c r="J16" s="30">
        <v>2.8613</v>
      </c>
      <c r="K16" s="35"/>
      <c r="L16" s="35"/>
      <c r="M16" s="35"/>
      <c r="N16" s="35"/>
      <c r="O16" s="64"/>
    </row>
    <row r="17" spans="1:15" ht="15">
      <c r="A17" s="102"/>
      <c r="B17" s="89"/>
      <c r="C17" s="3"/>
      <c r="D17" s="3"/>
      <c r="E17" s="3"/>
      <c r="F17" s="3"/>
      <c r="G17" s="3"/>
      <c r="H17" s="3"/>
      <c r="I17" s="29">
        <v>1.338</v>
      </c>
      <c r="J17" s="46"/>
      <c r="K17" s="65"/>
      <c r="L17" s="19"/>
      <c r="M17" s="19"/>
      <c r="N17" s="19"/>
      <c r="O17" s="58"/>
    </row>
    <row r="18" spans="1:15" ht="15">
      <c r="A18" s="101">
        <v>8</v>
      </c>
      <c r="B18" s="88" t="s">
        <v>41</v>
      </c>
      <c r="C18" s="1">
        <v>0.7686</v>
      </c>
      <c r="D18" s="1">
        <v>0.7686</v>
      </c>
      <c r="E18" s="1"/>
      <c r="F18" s="1"/>
      <c r="G18" s="1"/>
      <c r="H18" s="1"/>
      <c r="I18" s="28"/>
      <c r="J18" s="30">
        <v>0.6035</v>
      </c>
      <c r="K18" s="35"/>
      <c r="L18" s="35"/>
      <c r="M18" s="35"/>
      <c r="N18" s="35"/>
      <c r="O18" s="64"/>
    </row>
    <row r="19" spans="1:15" ht="15">
      <c r="A19" s="102"/>
      <c r="B19" s="89"/>
      <c r="C19" s="3"/>
      <c r="D19" s="3"/>
      <c r="E19" s="3"/>
      <c r="F19" s="3"/>
      <c r="G19" s="3"/>
      <c r="H19" s="3"/>
      <c r="I19" s="29"/>
      <c r="J19" s="46"/>
      <c r="K19" s="19" t="s">
        <v>42</v>
      </c>
      <c r="L19" s="19"/>
      <c r="M19" s="19"/>
      <c r="N19" s="19"/>
      <c r="O19" s="58"/>
    </row>
    <row r="20" spans="1:15" ht="15">
      <c r="A20" s="61" t="s">
        <v>36</v>
      </c>
      <c r="B20" s="6"/>
      <c r="C20" s="7">
        <f>C16+C18</f>
        <v>3.6299</v>
      </c>
      <c r="D20" s="7"/>
      <c r="E20" s="7"/>
      <c r="F20" s="7"/>
      <c r="G20" s="7"/>
      <c r="H20" s="7"/>
      <c r="I20" s="27"/>
      <c r="J20" s="34"/>
      <c r="K20" s="34"/>
      <c r="L20" s="34"/>
      <c r="M20" s="34"/>
      <c r="N20" s="34"/>
      <c r="O20" s="62"/>
    </row>
    <row r="21" spans="1:15" ht="25.5" customHeight="1">
      <c r="A21" s="59">
        <v>4</v>
      </c>
      <c r="B21" s="37" t="s">
        <v>43</v>
      </c>
      <c r="C21" s="22">
        <v>1.4538</v>
      </c>
      <c r="D21" s="22">
        <v>1.4538</v>
      </c>
      <c r="E21" s="22"/>
      <c r="F21" s="22"/>
      <c r="G21" s="22"/>
      <c r="H21" s="22"/>
      <c r="I21" s="26"/>
      <c r="J21" s="47"/>
      <c r="K21" s="33">
        <v>1.4538</v>
      </c>
      <c r="L21" s="33"/>
      <c r="M21" s="33"/>
      <c r="N21" s="33"/>
      <c r="O21" s="60"/>
    </row>
    <row r="22" spans="1:15" ht="25.5" customHeight="1">
      <c r="A22" s="59">
        <v>5</v>
      </c>
      <c r="B22" s="37" t="s">
        <v>43</v>
      </c>
      <c r="C22" s="22">
        <v>0.6542</v>
      </c>
      <c r="D22" s="22">
        <v>0.6542</v>
      </c>
      <c r="E22" s="22"/>
      <c r="F22" s="22"/>
      <c r="G22" s="22"/>
      <c r="H22" s="22"/>
      <c r="I22" s="26"/>
      <c r="J22" s="47"/>
      <c r="K22" s="33" t="s">
        <v>44</v>
      </c>
      <c r="L22" s="33"/>
      <c r="M22" s="33"/>
      <c r="N22" s="33"/>
      <c r="O22" s="60"/>
    </row>
    <row r="23" spans="1:15" ht="20.25" customHeight="1">
      <c r="A23" s="101">
        <v>7</v>
      </c>
      <c r="B23" s="88" t="s">
        <v>43</v>
      </c>
      <c r="C23" s="35">
        <v>3.331</v>
      </c>
      <c r="D23" s="1"/>
      <c r="E23" s="1"/>
      <c r="F23" s="1"/>
      <c r="G23" s="1"/>
      <c r="H23" s="1"/>
      <c r="I23" s="39">
        <v>3.331</v>
      </c>
      <c r="J23" s="30" t="s">
        <v>45</v>
      </c>
      <c r="K23" s="35"/>
      <c r="L23" s="35"/>
      <c r="M23" s="35"/>
      <c r="N23" s="35"/>
      <c r="O23" s="64"/>
    </row>
    <row r="24" spans="1:15" ht="20.25" customHeight="1">
      <c r="A24" s="102"/>
      <c r="B24" s="103"/>
      <c r="C24" s="3"/>
      <c r="D24" s="3"/>
      <c r="E24" s="3"/>
      <c r="F24" s="3"/>
      <c r="G24" s="3"/>
      <c r="H24" s="3"/>
      <c r="I24" s="25"/>
      <c r="J24" s="46"/>
      <c r="K24" s="19" t="s">
        <v>46</v>
      </c>
      <c r="L24" s="19"/>
      <c r="M24" s="19"/>
      <c r="N24" s="19"/>
      <c r="O24" s="58"/>
    </row>
    <row r="25" spans="1:15" ht="25.5" customHeight="1">
      <c r="A25" s="101">
        <v>10</v>
      </c>
      <c r="B25" s="88" t="s">
        <v>43</v>
      </c>
      <c r="C25" s="1">
        <v>0.3488</v>
      </c>
      <c r="D25" s="1">
        <v>0.3488</v>
      </c>
      <c r="E25" s="1"/>
      <c r="F25" s="1"/>
      <c r="G25" s="1"/>
      <c r="H25" s="1"/>
      <c r="I25" s="28"/>
      <c r="J25" s="30" t="s">
        <v>47</v>
      </c>
      <c r="K25" s="35"/>
      <c r="L25" s="35"/>
      <c r="M25" s="35"/>
      <c r="N25" s="35"/>
      <c r="O25" s="64"/>
    </row>
    <row r="26" spans="1:15" ht="21" customHeight="1">
      <c r="A26" s="102"/>
      <c r="B26" s="103"/>
      <c r="C26" s="3"/>
      <c r="D26" s="3"/>
      <c r="E26" s="3"/>
      <c r="F26" s="3"/>
      <c r="G26" s="3"/>
      <c r="H26" s="3"/>
      <c r="I26" s="25"/>
      <c r="J26" s="46"/>
      <c r="K26" s="19" t="s">
        <v>48</v>
      </c>
      <c r="L26" s="19"/>
      <c r="M26" s="19"/>
      <c r="N26" s="19"/>
      <c r="O26" s="58"/>
    </row>
    <row r="27" spans="1:15" ht="25.5" customHeight="1">
      <c r="A27" s="59">
        <v>11</v>
      </c>
      <c r="B27" s="37" t="s">
        <v>43</v>
      </c>
      <c r="C27" s="22">
        <v>1.0827</v>
      </c>
      <c r="D27" s="22">
        <v>1.0827</v>
      </c>
      <c r="E27" s="22"/>
      <c r="F27" s="22"/>
      <c r="G27" s="22"/>
      <c r="H27" s="22"/>
      <c r="I27" s="26"/>
      <c r="J27" s="47" t="s">
        <v>49</v>
      </c>
      <c r="K27" s="33"/>
      <c r="L27" s="33"/>
      <c r="M27" s="33"/>
      <c r="N27" s="33"/>
      <c r="O27" s="60"/>
    </row>
    <row r="28" spans="1:15" ht="25.5" customHeight="1">
      <c r="A28" s="59">
        <v>12</v>
      </c>
      <c r="B28" s="37" t="s">
        <v>43</v>
      </c>
      <c r="C28" s="33">
        <v>0.2989</v>
      </c>
      <c r="D28" s="33">
        <v>0.2989</v>
      </c>
      <c r="E28" s="22"/>
      <c r="F28" s="22"/>
      <c r="G28" s="22"/>
      <c r="H28" s="22"/>
      <c r="I28" s="26"/>
      <c r="J28" s="47">
        <v>0.2989</v>
      </c>
      <c r="K28" s="33"/>
      <c r="L28" s="33"/>
      <c r="M28" s="33"/>
      <c r="N28" s="33"/>
      <c r="O28" s="60"/>
    </row>
    <row r="29" spans="1:15" ht="15">
      <c r="A29" s="61" t="s">
        <v>61</v>
      </c>
      <c r="B29" s="6"/>
      <c r="C29" s="34">
        <f>C21+C22+C23+C25+C27+C28</f>
        <v>7.1693999999999996</v>
      </c>
      <c r="D29" s="7"/>
      <c r="E29" s="7"/>
      <c r="F29" s="7"/>
      <c r="G29" s="7"/>
      <c r="H29" s="7"/>
      <c r="I29" s="27"/>
      <c r="J29" s="34"/>
      <c r="K29" s="34"/>
      <c r="L29" s="34"/>
      <c r="M29" s="34"/>
      <c r="N29" s="34"/>
      <c r="O29" s="62"/>
    </row>
    <row r="30" spans="1:15" ht="28.5" customHeight="1">
      <c r="A30" s="55">
        <v>20</v>
      </c>
      <c r="B30" s="32" t="s">
        <v>50</v>
      </c>
      <c r="C30" s="1">
        <v>0.2035</v>
      </c>
      <c r="D30" s="1"/>
      <c r="E30" s="1"/>
      <c r="F30" s="1"/>
      <c r="G30" s="1"/>
      <c r="H30" s="1"/>
      <c r="I30" s="28">
        <v>0.2035</v>
      </c>
      <c r="J30" s="30" t="s">
        <v>51</v>
      </c>
      <c r="K30" s="35"/>
      <c r="L30" s="35"/>
      <c r="M30" s="35"/>
      <c r="N30" s="35"/>
      <c r="O30" s="64"/>
    </row>
    <row r="31" spans="1:15" ht="15">
      <c r="A31" s="61" t="s">
        <v>62</v>
      </c>
      <c r="B31" s="6"/>
      <c r="C31" s="7">
        <f>C30</f>
        <v>0.2035</v>
      </c>
      <c r="D31" s="7"/>
      <c r="E31" s="7"/>
      <c r="F31" s="7"/>
      <c r="G31" s="7"/>
      <c r="H31" s="7"/>
      <c r="I31" s="27"/>
      <c r="J31" s="34"/>
      <c r="K31" s="34"/>
      <c r="L31" s="34"/>
      <c r="M31" s="34"/>
      <c r="N31" s="34"/>
      <c r="O31" s="62"/>
    </row>
    <row r="32" spans="1:15" ht="21" customHeight="1">
      <c r="A32" s="101">
        <v>14</v>
      </c>
      <c r="B32" s="88" t="s">
        <v>52</v>
      </c>
      <c r="C32" s="1">
        <v>0.6044</v>
      </c>
      <c r="D32" s="1">
        <v>0.6044</v>
      </c>
      <c r="E32" s="1"/>
      <c r="F32" s="1"/>
      <c r="G32" s="1"/>
      <c r="H32" s="1"/>
      <c r="I32" s="28"/>
      <c r="J32" s="30"/>
      <c r="K32" s="35" t="s">
        <v>53</v>
      </c>
      <c r="L32" s="35"/>
      <c r="M32" s="35"/>
      <c r="N32" s="35"/>
      <c r="O32" s="64"/>
    </row>
    <row r="33" spans="1:15" ht="21" customHeight="1">
      <c r="A33" s="102"/>
      <c r="B33" s="103"/>
      <c r="C33" s="3"/>
      <c r="D33" s="3"/>
      <c r="E33" s="3"/>
      <c r="F33" s="3"/>
      <c r="G33" s="3"/>
      <c r="H33" s="3"/>
      <c r="I33" s="25"/>
      <c r="J33" s="46"/>
      <c r="K33" s="19"/>
      <c r="L33" s="19"/>
      <c r="M33" s="19"/>
      <c r="N33" s="19" t="s">
        <v>54</v>
      </c>
      <c r="O33" s="58"/>
    </row>
    <row r="34" spans="1:15" ht="21" customHeight="1">
      <c r="A34" s="101">
        <v>15</v>
      </c>
      <c r="B34" s="88" t="s">
        <v>52</v>
      </c>
      <c r="C34" s="1">
        <v>1.5591</v>
      </c>
      <c r="D34" s="1">
        <v>1.4411</v>
      </c>
      <c r="E34" s="1"/>
      <c r="F34" s="1"/>
      <c r="G34" s="1"/>
      <c r="H34" s="1"/>
      <c r="I34" s="28"/>
      <c r="J34" s="30" t="s">
        <v>55</v>
      </c>
      <c r="K34" s="35"/>
      <c r="L34" s="35"/>
      <c r="M34" s="35"/>
      <c r="N34" s="35"/>
      <c r="O34" s="64"/>
    </row>
    <row r="35" spans="1:15" ht="21" customHeight="1">
      <c r="A35" s="105"/>
      <c r="B35" s="104"/>
      <c r="C35" s="2"/>
      <c r="D35" s="2"/>
      <c r="E35" s="2"/>
      <c r="F35" s="2"/>
      <c r="G35" s="2"/>
      <c r="H35" s="2"/>
      <c r="I35" s="42">
        <v>0.118</v>
      </c>
      <c r="J35" s="49"/>
      <c r="K35" s="16" t="s">
        <v>56</v>
      </c>
      <c r="L35" s="16"/>
      <c r="M35" s="16"/>
      <c r="N35" s="16"/>
      <c r="O35" s="66"/>
    </row>
    <row r="36" spans="1:15" ht="21" customHeight="1">
      <c r="A36" s="102"/>
      <c r="B36" s="103"/>
      <c r="C36" s="3"/>
      <c r="D36" s="3"/>
      <c r="E36" s="3"/>
      <c r="F36" s="3"/>
      <c r="G36" s="3"/>
      <c r="H36" s="3"/>
      <c r="I36" s="25"/>
      <c r="J36" s="46"/>
      <c r="K36" s="19"/>
      <c r="L36" s="19" t="s">
        <v>57</v>
      </c>
      <c r="M36" s="19"/>
      <c r="N36" s="19"/>
      <c r="O36" s="58"/>
    </row>
    <row r="37" spans="1:15" ht="21" customHeight="1">
      <c r="A37" s="67">
        <v>21</v>
      </c>
      <c r="B37" s="88" t="s">
        <v>52</v>
      </c>
      <c r="C37" s="43">
        <v>0.698</v>
      </c>
      <c r="D37" s="17">
        <v>0.1747</v>
      </c>
      <c r="E37" s="17"/>
      <c r="F37" s="17"/>
      <c r="G37" s="17"/>
      <c r="H37" s="17"/>
      <c r="I37" s="36"/>
      <c r="J37" s="50" t="s">
        <v>58</v>
      </c>
      <c r="K37" s="43"/>
      <c r="L37" s="43"/>
      <c r="M37" s="43"/>
      <c r="N37" s="43"/>
      <c r="O37" s="68"/>
    </row>
    <row r="38" spans="1:15" ht="21" customHeight="1">
      <c r="A38" s="69"/>
      <c r="B38" s="103"/>
      <c r="C38" s="40"/>
      <c r="D38" s="40"/>
      <c r="E38" s="40"/>
      <c r="F38" s="40"/>
      <c r="G38" s="40"/>
      <c r="H38" s="40"/>
      <c r="I38" s="41">
        <v>0.5233</v>
      </c>
      <c r="J38" s="49"/>
      <c r="K38" s="51"/>
      <c r="L38" s="51"/>
      <c r="M38" s="51"/>
      <c r="N38" s="51"/>
      <c r="O38" s="70"/>
    </row>
    <row r="39" spans="1:15" ht="15.75" thickBot="1">
      <c r="A39" s="71" t="s">
        <v>63</v>
      </c>
      <c r="B39" s="72"/>
      <c r="C39" s="73">
        <f>C32+C34+C37</f>
        <v>2.8615</v>
      </c>
      <c r="D39" s="74"/>
      <c r="E39" s="74"/>
      <c r="F39" s="74"/>
      <c r="G39" s="74"/>
      <c r="H39" s="74"/>
      <c r="I39" s="75"/>
      <c r="J39" s="74"/>
      <c r="K39" s="74"/>
      <c r="L39" s="74"/>
      <c r="M39" s="74"/>
      <c r="N39" s="74"/>
      <c r="O39" s="76"/>
    </row>
    <row r="40" spans="1:17" ht="24.75" customHeight="1" thickBot="1">
      <c r="A40" s="77" t="s">
        <v>23</v>
      </c>
      <c r="B40" s="78"/>
      <c r="C40" s="79">
        <f>C11+C13+C15+C20+C29+C31+C39</f>
        <v>20.939899999999998</v>
      </c>
      <c r="D40" s="80">
        <f>SUM(D5:D39)</f>
        <v>13.686199999999998</v>
      </c>
      <c r="E40" s="80"/>
      <c r="F40" s="80"/>
      <c r="G40" s="80"/>
      <c r="H40" s="80"/>
      <c r="I40" s="80">
        <f>SUM(I5:I38)</f>
        <v>7.2537</v>
      </c>
      <c r="J40" s="79">
        <f>J8+J12+J16+J18+J23+J25+J27+J28+J30+J34+J37</f>
        <v>10.437700000000001</v>
      </c>
      <c r="K40" s="79">
        <f>K5+K7+K14+K19+K21+K22+K24+K26+K32+K35+K9</f>
        <v>7.459600000000001</v>
      </c>
      <c r="L40" s="79" t="str">
        <f>L36</f>
        <v>0,1665</v>
      </c>
      <c r="M40" s="79">
        <f>M6+M10</f>
        <v>2.8699000000000003</v>
      </c>
      <c r="N40" s="79" t="str">
        <f>N33</f>
        <v>0,0062</v>
      </c>
      <c r="O40" s="81"/>
      <c r="P40" s="54"/>
      <c r="Q40" s="48"/>
    </row>
    <row r="41" spans="1:15" ht="1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10" t="s">
        <v>24</v>
      </c>
      <c r="B42" s="5"/>
      <c r="C42" s="5" t="s">
        <v>26</v>
      </c>
      <c r="D42" s="4"/>
      <c r="E42" s="4" t="s">
        <v>27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10"/>
      <c r="B43" s="5"/>
      <c r="C43" s="5"/>
      <c r="D43" s="4"/>
      <c r="E43" s="4"/>
      <c r="F43" s="4"/>
      <c r="G43" s="4"/>
      <c r="H43" s="4"/>
      <c r="I43" s="4"/>
      <c r="J43" s="10" t="s">
        <v>60</v>
      </c>
      <c r="K43" s="5"/>
      <c r="L43" s="5"/>
      <c r="M43" s="4"/>
      <c r="N43" s="4"/>
      <c r="O43" s="4"/>
    </row>
    <row r="44" spans="1:15" ht="15">
      <c r="A44" s="10">
        <v>13</v>
      </c>
      <c r="B44" s="5" t="s">
        <v>28</v>
      </c>
      <c r="C44" s="5">
        <v>0.0634</v>
      </c>
      <c r="D44" s="4"/>
      <c r="E44" s="4"/>
      <c r="F44" s="4"/>
      <c r="G44" s="4"/>
      <c r="H44" s="4"/>
      <c r="I44" s="4"/>
      <c r="J44" s="10">
        <v>17</v>
      </c>
      <c r="K44" s="5" t="s">
        <v>28</v>
      </c>
      <c r="M44" s="4"/>
      <c r="N44" s="5">
        <v>0.5098</v>
      </c>
      <c r="O44" s="4"/>
    </row>
    <row r="45" spans="1:15" ht="15">
      <c r="A45" s="10">
        <v>16</v>
      </c>
      <c r="B45" s="5" t="s">
        <v>28</v>
      </c>
      <c r="C45" s="5">
        <v>0.4192</v>
      </c>
      <c r="D45" s="4"/>
      <c r="E45" s="4"/>
      <c r="F45" s="4"/>
      <c r="G45" s="4"/>
      <c r="H45" s="4"/>
      <c r="I45" s="4"/>
      <c r="J45" s="10">
        <v>18</v>
      </c>
      <c r="K45" s="5" t="s">
        <v>28</v>
      </c>
      <c r="M45" s="4"/>
      <c r="N45" s="5">
        <v>0.2705</v>
      </c>
      <c r="O45" s="4"/>
    </row>
    <row r="46" spans="1:15" ht="15">
      <c r="A46" s="10">
        <v>19</v>
      </c>
      <c r="B46" s="5" t="s">
        <v>30</v>
      </c>
      <c r="C46" s="5">
        <v>0.3385</v>
      </c>
      <c r="D46" s="4"/>
      <c r="E46" s="4" t="s">
        <v>29</v>
      </c>
      <c r="F46" s="4" t="s">
        <v>31</v>
      </c>
      <c r="G46" s="4"/>
      <c r="H46" s="4"/>
      <c r="I46" s="4"/>
      <c r="J46" s="10"/>
      <c r="K46" s="5"/>
      <c r="L46" s="5"/>
      <c r="M46" s="4"/>
      <c r="N46" s="4"/>
      <c r="O46" s="4"/>
    </row>
    <row r="47" spans="1:15" ht="15">
      <c r="A47" s="10">
        <v>2</v>
      </c>
      <c r="B47" s="5" t="s">
        <v>59</v>
      </c>
      <c r="C47" s="53">
        <v>1.7399</v>
      </c>
      <c r="D47" s="4"/>
      <c r="E47" s="4" t="s">
        <v>29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10">
        <v>14</v>
      </c>
      <c r="B48" s="5" t="s">
        <v>25</v>
      </c>
      <c r="C48" s="53">
        <v>0.111</v>
      </c>
      <c r="D48" s="4"/>
      <c r="E48" s="4" t="s">
        <v>29</v>
      </c>
      <c r="F48" s="4" t="s">
        <v>32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10">
        <v>15</v>
      </c>
      <c r="B49" s="5" t="s">
        <v>25</v>
      </c>
      <c r="C49" s="5">
        <v>0.2357</v>
      </c>
      <c r="D49" s="4"/>
      <c r="E49" s="4" t="s">
        <v>29</v>
      </c>
      <c r="F49" s="4" t="s">
        <v>32</v>
      </c>
      <c r="G49" s="4" t="s">
        <v>33</v>
      </c>
      <c r="H49" s="4"/>
      <c r="I49" s="4"/>
      <c r="J49" s="4"/>
      <c r="K49" s="4"/>
      <c r="L49" s="4"/>
      <c r="M49" s="4"/>
      <c r="N49" s="4"/>
      <c r="O49" s="4"/>
    </row>
    <row r="50" spans="1:15" ht="15">
      <c r="A50" s="10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4:15" ht="1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4:15" ht="1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4:15" ht="1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4:15" ht="1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">
      <c r="A55" s="10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">
      <c r="A56" s="10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">
      <c r="A57" s="4"/>
      <c r="B57" s="5"/>
      <c r="C57" s="4"/>
      <c r="E57" s="5"/>
      <c r="F57" s="4"/>
      <c r="G57" s="4"/>
      <c r="H57" s="44"/>
      <c r="I57" s="4"/>
      <c r="J57" s="4"/>
      <c r="K57" s="4"/>
      <c r="L57" s="4"/>
      <c r="M57" s="4"/>
      <c r="N57" s="4"/>
      <c r="O57" s="4"/>
    </row>
    <row r="58" spans="1:15" ht="15">
      <c r="A58" s="4"/>
      <c r="B58" s="5"/>
      <c r="C58" s="4"/>
      <c r="D58" s="4"/>
      <c r="E58" s="5"/>
      <c r="F58" s="4"/>
      <c r="G58" s="4"/>
      <c r="H58" s="4"/>
      <c r="I58" s="4"/>
      <c r="J58" s="4"/>
      <c r="K58" s="4"/>
      <c r="L58" s="52"/>
      <c r="M58" s="44"/>
      <c r="N58" s="4"/>
      <c r="O58" s="4"/>
    </row>
    <row r="59" spans="1:15" ht="1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52"/>
      <c r="M59" s="44"/>
      <c r="N59" s="4"/>
      <c r="O59" s="4"/>
    </row>
    <row r="60" spans="1:15" ht="1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52"/>
      <c r="M60" s="44"/>
      <c r="N60" s="4"/>
      <c r="O60" s="4"/>
    </row>
    <row r="61" spans="1:15" ht="1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52"/>
      <c r="M61" s="44"/>
      <c r="N61" s="4"/>
      <c r="O61" s="4"/>
    </row>
    <row r="62" spans="1:15" ht="1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52"/>
      <c r="M62" s="44"/>
      <c r="N62" s="4"/>
      <c r="O62" s="4"/>
    </row>
    <row r="63" spans="1:15" ht="1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52"/>
      <c r="M63" s="44"/>
      <c r="N63" s="4"/>
      <c r="O63" s="4"/>
    </row>
    <row r="64" spans="1:15" ht="15">
      <c r="A64" s="4"/>
      <c r="B64" s="5"/>
      <c r="C64" s="11"/>
      <c r="D64" s="4"/>
      <c r="E64" s="4"/>
      <c r="F64" s="4"/>
      <c r="G64" s="4"/>
      <c r="H64" s="4"/>
      <c r="I64" s="4"/>
      <c r="J64" s="4"/>
      <c r="K64" s="4"/>
      <c r="L64" s="52"/>
      <c r="M64" s="44"/>
      <c r="N64" s="4"/>
      <c r="O64" s="4"/>
    </row>
    <row r="65" spans="1:15" ht="1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52"/>
      <c r="M65" s="44"/>
      <c r="N65" s="4"/>
      <c r="O65" s="4"/>
    </row>
    <row r="66" spans="1:15" ht="1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52"/>
      <c r="M66" s="4"/>
      <c r="N66" s="4"/>
      <c r="O66" s="4"/>
    </row>
    <row r="67" spans="1:15" ht="1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52"/>
      <c r="M67" s="4"/>
      <c r="N67" s="4"/>
      <c r="O67" s="4"/>
    </row>
    <row r="68" spans="1:15" ht="1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52"/>
      <c r="M68" s="4"/>
      <c r="N68" s="4"/>
      <c r="O68" s="4"/>
    </row>
    <row r="69" spans="1:15" ht="15">
      <c r="A69" s="4"/>
      <c r="B69" s="12"/>
      <c r="C69" s="4"/>
      <c r="D69" s="4"/>
      <c r="E69" s="4"/>
      <c r="F69" s="4"/>
      <c r="G69" s="4"/>
      <c r="H69" s="4"/>
      <c r="I69" s="4"/>
      <c r="J69" s="4"/>
      <c r="K69" s="4"/>
      <c r="L69" s="52"/>
      <c r="M69" s="4"/>
      <c r="N69" s="4"/>
      <c r="O69" s="4"/>
    </row>
    <row r="70" spans="1:15" ht="15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52"/>
      <c r="M70" s="4"/>
      <c r="N70" s="4"/>
      <c r="O70" s="4"/>
    </row>
    <row r="71" spans="1:15" ht="15">
      <c r="A71" s="4"/>
      <c r="B71" s="12"/>
      <c r="C71" s="4"/>
      <c r="D71" s="4"/>
      <c r="E71" s="4"/>
      <c r="F71" s="4"/>
      <c r="G71" s="4"/>
      <c r="H71" s="4"/>
      <c r="I71" s="4"/>
      <c r="J71" s="4"/>
      <c r="K71" s="4"/>
      <c r="L71" s="52"/>
      <c r="M71" s="4"/>
      <c r="N71" s="4"/>
      <c r="O71" s="4"/>
    </row>
    <row r="72" spans="1:15" ht="15">
      <c r="A72" s="4"/>
      <c r="B72" s="12"/>
      <c r="C72" s="4"/>
      <c r="D72" s="4"/>
      <c r="E72" s="4"/>
      <c r="F72" s="4"/>
      <c r="G72" s="4"/>
      <c r="H72" s="4"/>
      <c r="I72" s="4"/>
      <c r="J72" s="4"/>
      <c r="K72" s="4"/>
      <c r="L72" s="52"/>
      <c r="M72" s="4"/>
      <c r="N72" s="4"/>
      <c r="O72" s="4"/>
    </row>
    <row r="73" spans="1:15" ht="15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52"/>
      <c r="M73" s="4"/>
      <c r="N73" s="4"/>
      <c r="O73" s="4"/>
    </row>
    <row r="74" spans="1:15" ht="15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52"/>
      <c r="M74" s="4"/>
      <c r="N74" s="4"/>
      <c r="O74" s="4"/>
    </row>
    <row r="75" spans="1:15" ht="15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52"/>
      <c r="M75" s="4"/>
      <c r="N75" s="4"/>
      <c r="O75" s="4"/>
    </row>
    <row r="76" spans="1:15" ht="15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52"/>
      <c r="M76" s="4"/>
      <c r="N76" s="4"/>
      <c r="O76" s="4"/>
    </row>
    <row r="77" spans="1:15" ht="15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</sheetData>
  <sheetProtection/>
  <mergeCells count="20">
    <mergeCell ref="B32:B33"/>
    <mergeCell ref="A32:A33"/>
    <mergeCell ref="B34:B36"/>
    <mergeCell ref="A34:A36"/>
    <mergeCell ref="B37:B38"/>
    <mergeCell ref="B23:B24"/>
    <mergeCell ref="A23:A24"/>
    <mergeCell ref="B25:B26"/>
    <mergeCell ref="A25:A26"/>
    <mergeCell ref="A18:A19"/>
    <mergeCell ref="B18:B19"/>
    <mergeCell ref="B16:B17"/>
    <mergeCell ref="A1:O1"/>
    <mergeCell ref="A3:A4"/>
    <mergeCell ref="B3:B4"/>
    <mergeCell ref="C3:C4"/>
    <mergeCell ref="D3:I3"/>
    <mergeCell ref="J3:N3"/>
    <mergeCell ref="O3:O4"/>
    <mergeCell ref="A16:A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Fiserovab</dc:creator>
  <cp:keywords/>
  <dc:description/>
  <cp:lastModifiedBy>Kamila</cp:lastModifiedBy>
  <cp:lastPrinted>2016-03-25T13:52:56Z</cp:lastPrinted>
  <dcterms:created xsi:type="dcterms:W3CDTF">2014-02-11T12:24:58Z</dcterms:created>
  <dcterms:modified xsi:type="dcterms:W3CDTF">2016-10-12T13:42:21Z</dcterms:modified>
  <cp:category/>
  <cp:version/>
  <cp:contentType/>
  <cp:contentStatus/>
</cp:coreProperties>
</file>